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777\Aukcionas\Aukcionas 2\pakartotinis\"/>
    </mc:Choice>
  </mc:AlternateContent>
  <bookViews>
    <workbookView xWindow="0" yWindow="0" windowWidth="28800" windowHeight="12330"/>
  </bookViews>
  <sheets>
    <sheet name="Aukcionui 2" sheetId="2" r:id="rId1"/>
  </sheets>
  <definedNames>
    <definedName name="_xlnm.Print_Titles" localSheetId="0">'Aukcionui 2'!$7:$7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G15" i="2" s="1"/>
  <c r="F12" i="2"/>
  <c r="G12" i="2" s="1"/>
  <c r="G9" i="2"/>
  <c r="G19" i="2"/>
  <c r="G23" i="2"/>
  <c r="G27" i="2"/>
  <c r="G31" i="2"/>
  <c r="F9" i="2"/>
  <c r="F10" i="2"/>
  <c r="G10" i="2" s="1"/>
  <c r="F11" i="2"/>
  <c r="G11" i="2" s="1"/>
  <c r="F13" i="2"/>
  <c r="G13" i="2" s="1"/>
  <c r="F14" i="2"/>
  <c r="G14" i="2" s="1"/>
  <c r="F16" i="2"/>
  <c r="G16" i="2" s="1"/>
  <c r="F17" i="2"/>
  <c r="G17" i="2" s="1"/>
  <c r="F18" i="2"/>
  <c r="G18" i="2" s="1"/>
  <c r="F19" i="2"/>
  <c r="F20" i="2"/>
  <c r="G20" i="2" s="1"/>
  <c r="F21" i="2"/>
  <c r="G21" i="2" s="1"/>
  <c r="F22" i="2"/>
  <c r="G22" i="2" s="1"/>
  <c r="F23" i="2"/>
  <c r="F24" i="2"/>
  <c r="G24" i="2" s="1"/>
  <c r="F25" i="2"/>
  <c r="G25" i="2" s="1"/>
  <c r="F26" i="2"/>
  <c r="G26" i="2" s="1"/>
  <c r="F27" i="2"/>
  <c r="F28" i="2"/>
  <c r="G28" i="2" s="1"/>
  <c r="F29" i="2"/>
  <c r="G29" i="2" s="1"/>
  <c r="F30" i="2"/>
  <c r="G30" i="2" s="1"/>
  <c r="F31" i="2"/>
  <c r="F8" i="2"/>
  <c r="F32" i="2" s="1"/>
  <c r="G8" i="2" l="1"/>
  <c r="G32" i="2" s="1"/>
  <c r="H32" i="2"/>
  <c r="E32" i="2"/>
</calcChain>
</file>

<file path=xl/sharedStrings.xml><?xml version="1.0" encoding="utf-8"?>
<sst xmlns="http://schemas.openxmlformats.org/spreadsheetml/2006/main" count="61" uniqueCount="56">
  <si>
    <t>Iš viso :</t>
  </si>
  <si>
    <t>202i28026</t>
  </si>
  <si>
    <t>070060007</t>
  </si>
  <si>
    <t>070034025</t>
  </si>
  <si>
    <t>070002015</t>
  </si>
  <si>
    <t>01630274</t>
  </si>
  <si>
    <t>01630273</t>
  </si>
  <si>
    <t>Įsigijimo data</t>
  </si>
  <si>
    <t>Apskaitos objekto aprašymas / pavadinimas</t>
  </si>
  <si>
    <t>Inventorinis Nr.</t>
  </si>
  <si>
    <t>Eil. Nr.</t>
  </si>
  <si>
    <t>KAUNO KOLEGIJA</t>
  </si>
  <si>
    <t>07s060009</t>
  </si>
  <si>
    <t>KĖ1600094</t>
  </si>
  <si>
    <t>KĖ1600097</t>
  </si>
  <si>
    <t>KĖ1600100</t>
  </si>
  <si>
    <t>KĖ1600101</t>
  </si>
  <si>
    <t>KĖ1600102</t>
  </si>
  <si>
    <t>KĖ1600105</t>
  </si>
  <si>
    <t>KĖ1600108</t>
  </si>
  <si>
    <t>KĖ1600109</t>
  </si>
  <si>
    <t>KĖ1600143</t>
  </si>
  <si>
    <t>KĖ1600153</t>
  </si>
  <si>
    <t>KĖ1600156</t>
  </si>
  <si>
    <t>KĖ1600157</t>
  </si>
  <si>
    <t>KĖ1600160</t>
  </si>
  <si>
    <t>KĖ1600164</t>
  </si>
  <si>
    <t>KĖ1600166</t>
  </si>
  <si>
    <t>Plautuvė "DM3004"</t>
  </si>
  <si>
    <t>Kreipiančios padėklams</t>
  </si>
  <si>
    <t>Stalas su lentyna</t>
  </si>
  <si>
    <t>Stalas su dviem plautuvėm</t>
  </si>
  <si>
    <t>Stalas neutraliu paviršium</t>
  </si>
  <si>
    <t>Stalas su plautuve „DM3004“</t>
  </si>
  <si>
    <t>Stalas su  dviem plautuvėm</t>
  </si>
  <si>
    <t>Vonia virtuvės indams plauti</t>
  </si>
  <si>
    <t>Katilas virimo su stovu</t>
  </si>
  <si>
    <t>Fritiūrinė „LFEBN-2,1“</t>
  </si>
  <si>
    <t>Bulviaskutė OZO-1,1</t>
  </si>
  <si>
    <t>Mašina indų plovimui</t>
  </si>
  <si>
    <t>Marmitas - šildymo aparatas pagamintam maistui laikyti "DM94262"</t>
  </si>
  <si>
    <t>Stalas šaldomas „DM94044“</t>
  </si>
  <si>
    <t>Vitrina šaldanti „WCH-1,3S“</t>
  </si>
  <si>
    <t>Pardavimo kaina, Eur</t>
  </si>
  <si>
    <t>Pardavimo kaina, Eur (perkant komplektą)</t>
  </si>
  <si>
    <t xml:space="preserve">Staklės audimo </t>
  </si>
  <si>
    <t>Stalas (didelis)</t>
  </si>
  <si>
    <t>Stalas (mažas)</t>
  </si>
  <si>
    <t xml:space="preserve">Aparatinės audimo staklės </t>
  </si>
  <si>
    <t xml:space="preserve">Rėmas audimo </t>
  </si>
  <si>
    <t>Kėdė „Vilnis“ (15vnt. po 21eur)</t>
  </si>
  <si>
    <t>Pardavimo kaina, Eur (1 aukcionas)</t>
  </si>
  <si>
    <t>Pardavimo kaina, Eur (30% nuolaida)</t>
  </si>
  <si>
    <t xml:space="preserve">2019m. Lapkričio 11d. </t>
  </si>
  <si>
    <t xml:space="preserve">PRIPAŽINTO NETINKAMO NAUDOTI TURTO, PARDUODAMO VIEŠAJAME  PREKIŲ AUKCIONE, SĄRAŠAS </t>
  </si>
  <si>
    <t>IR PRADINĖS PARDAVIMO KAINOS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</si>
</sst>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49" fontId="3" fillId="2" borderId="2" xfId="0" quotePrefix="1" applyNumberFormat="1" applyFont="1" applyFill="1" applyBorder="1" applyAlignment="1">
      <alignment vertical="top"/>
    </xf>
    <xf numFmtId="14" fontId="4" fillId="2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5" xfId="0" quotePrefix="1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top"/>
    </xf>
    <xf numFmtId="0" fontId="3" fillId="2" borderId="11" xfId="0" applyFont="1" applyFill="1" applyBorder="1" applyAlignment="1">
      <alignment horizontal="left" vertical="top" wrapText="1"/>
    </xf>
    <xf numFmtId="14" fontId="4" fillId="2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/>
    </xf>
    <xf numFmtId="14" fontId="4" fillId="0" borderId="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/>
    </xf>
    <xf numFmtId="14" fontId="4" fillId="0" borderId="11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0" xfId="0" applyAlignment="1">
      <alignment wrapText="1"/>
    </xf>
    <xf numFmtId="43" fontId="6" fillId="3" borderId="5" xfId="1" applyFont="1" applyFill="1" applyBorder="1" applyAlignment="1">
      <alignment horizontal="right" vertical="center" wrapText="1"/>
    </xf>
    <xf numFmtId="43" fontId="6" fillId="3" borderId="2" xfId="1" applyFont="1" applyFill="1" applyBorder="1" applyAlignment="1">
      <alignment horizontal="right" vertical="center" wrapText="1"/>
    </xf>
    <xf numFmtId="43" fontId="6" fillId="3" borderId="11" xfId="1" applyFont="1" applyFill="1" applyBorder="1" applyAlignment="1">
      <alignment horizontal="right" vertical="center" wrapText="1"/>
    </xf>
    <xf numFmtId="43" fontId="7" fillId="0" borderId="8" xfId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3" fontId="7" fillId="0" borderId="16" xfId="1" applyFont="1" applyFill="1" applyBorder="1" applyAlignment="1">
      <alignment horizontal="right" vertical="center" wrapText="1"/>
    </xf>
    <xf numFmtId="0" fontId="4" fillId="2" borderId="5" xfId="0" quotePrefix="1" applyFont="1" applyFill="1" applyBorder="1" applyAlignment="1">
      <alignment vertical="center"/>
    </xf>
    <xf numFmtId="14" fontId="4" fillId="2" borderId="5" xfId="0" applyNumberFormat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3" borderId="11" xfId="1" applyFont="1" applyFill="1" applyBorder="1" applyAlignment="1">
      <alignment horizontal="right" vertical="center" wrapText="1"/>
    </xf>
    <xf numFmtId="43" fontId="8" fillId="0" borderId="16" xfId="1" applyFont="1" applyFill="1" applyBorder="1" applyAlignment="1">
      <alignment horizontal="right" vertical="center" wrapText="1"/>
    </xf>
    <xf numFmtId="43" fontId="8" fillId="0" borderId="7" xfId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43" fontId="2" fillId="3" borderId="4" xfId="1" applyFont="1" applyFill="1" applyBorder="1" applyAlignment="1">
      <alignment horizontal="right" vertical="center" wrapText="1"/>
    </xf>
    <xf numFmtId="43" fontId="2" fillId="3" borderId="1" xfId="1" applyFont="1" applyFill="1" applyBorder="1" applyAlignment="1">
      <alignment horizontal="right" vertical="center" wrapText="1"/>
    </xf>
    <xf numFmtId="43" fontId="2" fillId="3" borderId="14" xfId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8" sqref="H8:H10"/>
    </sheetView>
  </sheetViews>
  <sheetFormatPr defaultRowHeight="15" x14ac:dyDescent="0.25"/>
  <cols>
    <col min="1" max="1" width="5.140625" customWidth="1"/>
    <col min="2" max="2" width="13.28515625" customWidth="1"/>
    <col min="3" max="3" width="42.42578125" style="43" customWidth="1"/>
    <col min="4" max="4" width="11.5703125" bestFit="1" customWidth="1"/>
    <col min="5" max="6" width="11" hidden="1" customWidth="1"/>
    <col min="7" max="7" width="11" customWidth="1"/>
    <col min="8" max="8" width="11.5703125" customWidth="1"/>
  </cols>
  <sheetData>
    <row r="1" spans="1:8" s="1" customFormat="1" x14ac:dyDescent="0.25">
      <c r="A1" s="2"/>
      <c r="C1" s="37"/>
    </row>
    <row r="2" spans="1:8" s="1" customFormat="1" x14ac:dyDescent="0.25">
      <c r="A2" s="63" t="s">
        <v>11</v>
      </c>
      <c r="B2" s="63"/>
      <c r="C2" s="63"/>
      <c r="D2" s="63"/>
      <c r="E2" s="63"/>
      <c r="F2" s="63"/>
      <c r="G2" s="63"/>
      <c r="H2" s="63"/>
    </row>
    <row r="3" spans="1:8" s="1" customFormat="1" x14ac:dyDescent="0.25">
      <c r="A3" s="63" t="s">
        <v>54</v>
      </c>
      <c r="B3" s="63"/>
      <c r="C3" s="63"/>
      <c r="D3" s="63"/>
      <c r="E3" s="63"/>
      <c r="F3" s="63"/>
      <c r="G3" s="63"/>
      <c r="H3" s="63"/>
    </row>
    <row r="4" spans="1:8" s="1" customFormat="1" x14ac:dyDescent="0.25">
      <c r="A4" s="63" t="s">
        <v>55</v>
      </c>
      <c r="B4" s="63"/>
      <c r="C4" s="63"/>
      <c r="D4" s="63"/>
      <c r="E4" s="63"/>
      <c r="F4" s="63"/>
      <c r="G4" s="63"/>
      <c r="H4" s="63"/>
    </row>
    <row r="5" spans="1:8" s="1" customFormat="1" x14ac:dyDescent="0.25">
      <c r="A5" s="63" t="s">
        <v>53</v>
      </c>
      <c r="B5" s="63"/>
      <c r="C5" s="63"/>
      <c r="D5" s="63"/>
      <c r="E5" s="63"/>
      <c r="F5" s="63"/>
      <c r="G5" s="63"/>
      <c r="H5" s="63"/>
    </row>
    <row r="6" spans="1:8" s="1" customFormat="1" x14ac:dyDescent="0.25">
      <c r="A6" s="2"/>
      <c r="C6" s="37"/>
    </row>
    <row r="7" spans="1:8" s="1" customFormat="1" ht="60" x14ac:dyDescent="0.25">
      <c r="A7" s="21" t="s">
        <v>10</v>
      </c>
      <c r="B7" s="22" t="s">
        <v>9</v>
      </c>
      <c r="C7" s="23" t="s">
        <v>8</v>
      </c>
      <c r="D7" s="24" t="s">
        <v>7</v>
      </c>
      <c r="E7" s="35" t="s">
        <v>51</v>
      </c>
      <c r="F7" s="35" t="s">
        <v>52</v>
      </c>
      <c r="G7" s="35" t="s">
        <v>43</v>
      </c>
      <c r="H7" s="36" t="s">
        <v>44</v>
      </c>
    </row>
    <row r="8" spans="1:8" s="1" customFormat="1" x14ac:dyDescent="0.2">
      <c r="A8" s="15">
        <v>1</v>
      </c>
      <c r="B8" s="12" t="s">
        <v>6</v>
      </c>
      <c r="C8" s="38" t="s">
        <v>46</v>
      </c>
      <c r="D8" s="10">
        <v>37987</v>
      </c>
      <c r="E8" s="44">
        <v>100</v>
      </c>
      <c r="F8" s="44">
        <f>SUM(E8*30%)</f>
        <v>30</v>
      </c>
      <c r="G8" s="53">
        <f>SUM(E8-F8)</f>
        <v>70</v>
      </c>
      <c r="H8" s="60">
        <v>350</v>
      </c>
    </row>
    <row r="9" spans="1:8" s="1" customFormat="1" x14ac:dyDescent="0.2">
      <c r="A9" s="16">
        <v>2</v>
      </c>
      <c r="B9" s="9" t="s">
        <v>5</v>
      </c>
      <c r="C9" s="8" t="s">
        <v>47</v>
      </c>
      <c r="D9" s="7">
        <v>37987</v>
      </c>
      <c r="E9" s="45">
        <v>30</v>
      </c>
      <c r="F9" s="45">
        <f t="shared" ref="F9:F31" si="0">SUM(E9*30%)</f>
        <v>9</v>
      </c>
      <c r="G9" s="54">
        <f t="shared" ref="G9:G31" si="1">SUM(E9-F9)</f>
        <v>21</v>
      </c>
      <c r="H9" s="61"/>
    </row>
    <row r="10" spans="1:8" s="1" customFormat="1" x14ac:dyDescent="0.25">
      <c r="A10" s="17">
        <v>3</v>
      </c>
      <c r="B10" s="18" t="s">
        <v>4</v>
      </c>
      <c r="C10" s="19" t="s">
        <v>50</v>
      </c>
      <c r="D10" s="20">
        <v>37987</v>
      </c>
      <c r="E10" s="46">
        <v>450</v>
      </c>
      <c r="F10" s="46">
        <f t="shared" si="0"/>
        <v>135</v>
      </c>
      <c r="G10" s="55">
        <f t="shared" si="1"/>
        <v>315</v>
      </c>
      <c r="H10" s="62"/>
    </row>
    <row r="11" spans="1:8" s="1" customFormat="1" x14ac:dyDescent="0.2">
      <c r="A11" s="15">
        <v>4</v>
      </c>
      <c r="B11" s="51" t="s">
        <v>3</v>
      </c>
      <c r="C11" s="38" t="s">
        <v>48</v>
      </c>
      <c r="D11" s="52">
        <v>37803</v>
      </c>
      <c r="E11" s="44">
        <v>180</v>
      </c>
      <c r="F11" s="44">
        <f t="shared" si="0"/>
        <v>54</v>
      </c>
      <c r="G11" s="53">
        <f t="shared" si="1"/>
        <v>126</v>
      </c>
      <c r="H11" s="60">
        <v>550</v>
      </c>
    </row>
    <row r="12" spans="1:8" s="1" customFormat="1" x14ac:dyDescent="0.2">
      <c r="A12" s="16">
        <v>5</v>
      </c>
      <c r="B12" s="6" t="s">
        <v>3</v>
      </c>
      <c r="C12" s="39" t="s">
        <v>48</v>
      </c>
      <c r="D12" s="5">
        <v>37803</v>
      </c>
      <c r="E12" s="45">
        <v>180</v>
      </c>
      <c r="F12" s="45">
        <f t="shared" si="0"/>
        <v>54</v>
      </c>
      <c r="G12" s="54">
        <f t="shared" si="1"/>
        <v>126</v>
      </c>
      <c r="H12" s="61"/>
    </row>
    <row r="13" spans="1:8" s="1" customFormat="1" x14ac:dyDescent="0.2">
      <c r="A13" s="16">
        <v>6</v>
      </c>
      <c r="B13" s="4" t="s">
        <v>2</v>
      </c>
      <c r="C13" s="39" t="s">
        <v>45</v>
      </c>
      <c r="D13" s="3">
        <v>40178</v>
      </c>
      <c r="E13" s="45">
        <v>150</v>
      </c>
      <c r="F13" s="45">
        <f t="shared" si="0"/>
        <v>45</v>
      </c>
      <c r="G13" s="54">
        <f t="shared" si="1"/>
        <v>105</v>
      </c>
      <c r="H13" s="61"/>
    </row>
    <row r="14" spans="1:8" s="1" customFormat="1" x14ac:dyDescent="0.2">
      <c r="A14" s="16">
        <v>7</v>
      </c>
      <c r="B14" s="13" t="s">
        <v>1</v>
      </c>
      <c r="C14" s="39" t="s">
        <v>45</v>
      </c>
      <c r="D14" s="5">
        <v>37803</v>
      </c>
      <c r="E14" s="45">
        <v>150</v>
      </c>
      <c r="F14" s="45">
        <f t="shared" si="0"/>
        <v>45</v>
      </c>
      <c r="G14" s="54">
        <f t="shared" si="1"/>
        <v>105</v>
      </c>
      <c r="H14" s="61"/>
    </row>
    <row r="15" spans="1:8" s="1" customFormat="1" x14ac:dyDescent="0.2">
      <c r="A15" s="16">
        <v>8</v>
      </c>
      <c r="B15" s="13" t="s">
        <v>12</v>
      </c>
      <c r="C15" s="39" t="s">
        <v>49</v>
      </c>
      <c r="D15" s="5">
        <v>39448</v>
      </c>
      <c r="E15" s="45">
        <v>80</v>
      </c>
      <c r="F15" s="45">
        <f t="shared" si="0"/>
        <v>24</v>
      </c>
      <c r="G15" s="54">
        <f t="shared" si="1"/>
        <v>56</v>
      </c>
      <c r="H15" s="61"/>
    </row>
    <row r="16" spans="1:8" s="1" customFormat="1" x14ac:dyDescent="0.2">
      <c r="A16" s="17">
        <v>9</v>
      </c>
      <c r="B16" s="25" t="s">
        <v>12</v>
      </c>
      <c r="C16" s="40" t="s">
        <v>49</v>
      </c>
      <c r="D16" s="20">
        <v>39448</v>
      </c>
      <c r="E16" s="46">
        <v>80</v>
      </c>
      <c r="F16" s="46">
        <f t="shared" si="0"/>
        <v>24</v>
      </c>
      <c r="G16" s="55">
        <f t="shared" si="1"/>
        <v>56</v>
      </c>
      <c r="H16" s="62"/>
    </row>
    <row r="17" spans="1:8" s="1" customFormat="1" x14ac:dyDescent="0.25">
      <c r="A17" s="26">
        <v>10</v>
      </c>
      <c r="B17" s="11" t="s">
        <v>13</v>
      </c>
      <c r="C17" s="27" t="s">
        <v>28</v>
      </c>
      <c r="D17" s="28">
        <v>38231</v>
      </c>
      <c r="E17" s="44">
        <v>70</v>
      </c>
      <c r="F17" s="44">
        <f t="shared" si="0"/>
        <v>21</v>
      </c>
      <c r="G17" s="53">
        <f t="shared" si="1"/>
        <v>49</v>
      </c>
      <c r="H17" s="60">
        <v>1225</v>
      </c>
    </row>
    <row r="18" spans="1:8" s="1" customFormat="1" x14ac:dyDescent="0.2">
      <c r="A18" s="29">
        <v>11</v>
      </c>
      <c r="B18" s="30" t="s">
        <v>14</v>
      </c>
      <c r="C18" s="41" t="s">
        <v>29</v>
      </c>
      <c r="D18" s="31">
        <v>38231</v>
      </c>
      <c r="E18" s="45">
        <v>30</v>
      </c>
      <c r="F18" s="45">
        <f t="shared" si="0"/>
        <v>9</v>
      </c>
      <c r="G18" s="54">
        <f t="shared" si="1"/>
        <v>21</v>
      </c>
      <c r="H18" s="61"/>
    </row>
    <row r="19" spans="1:8" s="1" customFormat="1" x14ac:dyDescent="0.2">
      <c r="A19" s="29">
        <v>12</v>
      </c>
      <c r="B19" s="30" t="s">
        <v>15</v>
      </c>
      <c r="C19" s="41" t="s">
        <v>30</v>
      </c>
      <c r="D19" s="31">
        <v>38231</v>
      </c>
      <c r="E19" s="45">
        <v>50</v>
      </c>
      <c r="F19" s="45">
        <f t="shared" si="0"/>
        <v>15</v>
      </c>
      <c r="G19" s="54">
        <f t="shared" si="1"/>
        <v>35</v>
      </c>
      <c r="H19" s="61"/>
    </row>
    <row r="20" spans="1:8" s="1" customFormat="1" x14ac:dyDescent="0.2">
      <c r="A20" s="29">
        <v>13</v>
      </c>
      <c r="B20" s="30" t="s">
        <v>16</v>
      </c>
      <c r="C20" s="41" t="s">
        <v>31</v>
      </c>
      <c r="D20" s="31">
        <v>38231</v>
      </c>
      <c r="E20" s="45">
        <v>100</v>
      </c>
      <c r="F20" s="45">
        <f t="shared" si="0"/>
        <v>30</v>
      </c>
      <c r="G20" s="54">
        <f t="shared" si="1"/>
        <v>70</v>
      </c>
      <c r="H20" s="61"/>
    </row>
    <row r="21" spans="1:8" s="1" customFormat="1" x14ac:dyDescent="0.2">
      <c r="A21" s="29">
        <v>14</v>
      </c>
      <c r="B21" s="30" t="s">
        <v>17</v>
      </c>
      <c r="C21" s="41" t="s">
        <v>32</v>
      </c>
      <c r="D21" s="31">
        <v>38231</v>
      </c>
      <c r="E21" s="45">
        <v>50</v>
      </c>
      <c r="F21" s="45">
        <f t="shared" si="0"/>
        <v>15</v>
      </c>
      <c r="G21" s="54">
        <f t="shared" si="1"/>
        <v>35</v>
      </c>
      <c r="H21" s="61"/>
    </row>
    <row r="22" spans="1:8" s="1" customFormat="1" x14ac:dyDescent="0.2">
      <c r="A22" s="29">
        <v>15</v>
      </c>
      <c r="B22" s="30" t="s">
        <v>18</v>
      </c>
      <c r="C22" s="41" t="s">
        <v>33</v>
      </c>
      <c r="D22" s="31">
        <v>38231</v>
      </c>
      <c r="E22" s="45">
        <v>80</v>
      </c>
      <c r="F22" s="45">
        <f t="shared" si="0"/>
        <v>24</v>
      </c>
      <c r="G22" s="54">
        <f t="shared" si="1"/>
        <v>56</v>
      </c>
      <c r="H22" s="61"/>
    </row>
    <row r="23" spans="1:8" s="1" customFormat="1" x14ac:dyDescent="0.2">
      <c r="A23" s="29">
        <v>16</v>
      </c>
      <c r="B23" s="30" t="s">
        <v>19</v>
      </c>
      <c r="C23" s="41" t="s">
        <v>34</v>
      </c>
      <c r="D23" s="31">
        <v>38231</v>
      </c>
      <c r="E23" s="45">
        <v>100</v>
      </c>
      <c r="F23" s="45">
        <f t="shared" si="0"/>
        <v>30</v>
      </c>
      <c r="G23" s="54">
        <f t="shared" si="1"/>
        <v>70</v>
      </c>
      <c r="H23" s="61"/>
    </row>
    <row r="24" spans="1:8" s="1" customFormat="1" x14ac:dyDescent="0.2">
      <c r="A24" s="29">
        <v>17</v>
      </c>
      <c r="B24" s="30" t="s">
        <v>20</v>
      </c>
      <c r="C24" s="41" t="s">
        <v>35</v>
      </c>
      <c r="D24" s="31">
        <v>38231</v>
      </c>
      <c r="E24" s="45">
        <v>50</v>
      </c>
      <c r="F24" s="45">
        <f t="shared" si="0"/>
        <v>15</v>
      </c>
      <c r="G24" s="54">
        <f t="shared" si="1"/>
        <v>35</v>
      </c>
      <c r="H24" s="61"/>
    </row>
    <row r="25" spans="1:8" s="1" customFormat="1" x14ac:dyDescent="0.2">
      <c r="A25" s="29">
        <v>18</v>
      </c>
      <c r="B25" s="30" t="s">
        <v>21</v>
      </c>
      <c r="C25" s="41" t="s">
        <v>36</v>
      </c>
      <c r="D25" s="31">
        <v>38231</v>
      </c>
      <c r="E25" s="45">
        <v>350</v>
      </c>
      <c r="F25" s="45">
        <f t="shared" si="0"/>
        <v>105</v>
      </c>
      <c r="G25" s="54">
        <f t="shared" si="1"/>
        <v>245</v>
      </c>
      <c r="H25" s="61"/>
    </row>
    <row r="26" spans="1:8" s="1" customFormat="1" x14ac:dyDescent="0.2">
      <c r="A26" s="29">
        <v>19</v>
      </c>
      <c r="B26" s="30" t="s">
        <v>22</v>
      </c>
      <c r="C26" s="41" t="s">
        <v>37</v>
      </c>
      <c r="D26" s="31">
        <v>38231</v>
      </c>
      <c r="E26" s="45">
        <v>100</v>
      </c>
      <c r="F26" s="45">
        <f t="shared" si="0"/>
        <v>30</v>
      </c>
      <c r="G26" s="54">
        <f t="shared" si="1"/>
        <v>70</v>
      </c>
      <c r="H26" s="61"/>
    </row>
    <row r="27" spans="1:8" s="1" customFormat="1" x14ac:dyDescent="0.2">
      <c r="A27" s="29">
        <v>20</v>
      </c>
      <c r="B27" s="30" t="s">
        <v>23</v>
      </c>
      <c r="C27" s="41" t="s">
        <v>38</v>
      </c>
      <c r="D27" s="31">
        <v>38231</v>
      </c>
      <c r="E27" s="45">
        <v>170</v>
      </c>
      <c r="F27" s="45">
        <f t="shared" si="0"/>
        <v>51</v>
      </c>
      <c r="G27" s="54">
        <f t="shared" si="1"/>
        <v>119</v>
      </c>
      <c r="H27" s="61"/>
    </row>
    <row r="28" spans="1:8" s="1" customFormat="1" x14ac:dyDescent="0.2">
      <c r="A28" s="29">
        <v>21</v>
      </c>
      <c r="B28" s="30" t="s">
        <v>24</v>
      </c>
      <c r="C28" s="41" t="s">
        <v>39</v>
      </c>
      <c r="D28" s="31">
        <v>38231</v>
      </c>
      <c r="E28" s="45">
        <v>300</v>
      </c>
      <c r="F28" s="45">
        <f t="shared" si="0"/>
        <v>90</v>
      </c>
      <c r="G28" s="54">
        <f t="shared" si="1"/>
        <v>210</v>
      </c>
      <c r="H28" s="61"/>
    </row>
    <row r="29" spans="1:8" s="1" customFormat="1" ht="25.5" x14ac:dyDescent="0.25">
      <c r="A29" s="29">
        <v>22</v>
      </c>
      <c r="B29" s="48" t="s">
        <v>25</v>
      </c>
      <c r="C29" s="49" t="s">
        <v>40</v>
      </c>
      <c r="D29" s="14">
        <v>38231</v>
      </c>
      <c r="E29" s="45">
        <v>100</v>
      </c>
      <c r="F29" s="45">
        <f t="shared" si="0"/>
        <v>30</v>
      </c>
      <c r="G29" s="54">
        <f t="shared" si="1"/>
        <v>70</v>
      </c>
      <c r="H29" s="61"/>
    </row>
    <row r="30" spans="1:8" s="1" customFormat="1" x14ac:dyDescent="0.2">
      <c r="A30" s="29">
        <v>23</v>
      </c>
      <c r="B30" s="30" t="s">
        <v>26</v>
      </c>
      <c r="C30" s="41" t="s">
        <v>41</v>
      </c>
      <c r="D30" s="31">
        <v>38231</v>
      </c>
      <c r="E30" s="45">
        <v>150</v>
      </c>
      <c r="F30" s="45">
        <f t="shared" si="0"/>
        <v>45</v>
      </c>
      <c r="G30" s="54">
        <f t="shared" si="1"/>
        <v>105</v>
      </c>
      <c r="H30" s="61"/>
    </row>
    <row r="31" spans="1:8" s="1" customFormat="1" x14ac:dyDescent="0.2">
      <c r="A31" s="32">
        <v>24</v>
      </c>
      <c r="B31" s="33" t="s">
        <v>27</v>
      </c>
      <c r="C31" s="42" t="s">
        <v>42</v>
      </c>
      <c r="D31" s="34">
        <v>38231</v>
      </c>
      <c r="E31" s="46">
        <v>250</v>
      </c>
      <c r="F31" s="46">
        <f t="shared" si="0"/>
        <v>75</v>
      </c>
      <c r="G31" s="55">
        <f t="shared" si="1"/>
        <v>175</v>
      </c>
      <c r="H31" s="62"/>
    </row>
    <row r="32" spans="1:8" s="1" customFormat="1" x14ac:dyDescent="0.25">
      <c r="A32" s="58" t="s">
        <v>0</v>
      </c>
      <c r="B32" s="59"/>
      <c r="C32" s="59"/>
      <c r="D32" s="59"/>
      <c r="E32" s="47">
        <f>SUM(E8:E31)</f>
        <v>3350</v>
      </c>
      <c r="F32" s="50">
        <f>SUM(F8:F31)</f>
        <v>1005</v>
      </c>
      <c r="G32" s="56">
        <f>SUM(G8:G31)</f>
        <v>2345</v>
      </c>
      <c r="H32" s="57">
        <f>SUM(H8:H31)</f>
        <v>2125</v>
      </c>
    </row>
    <row r="33" spans="1:3" s="1" customFormat="1" x14ac:dyDescent="0.25">
      <c r="A33" s="2"/>
      <c r="C33" s="37"/>
    </row>
  </sheetData>
  <mergeCells count="8">
    <mergeCell ref="A32:D32"/>
    <mergeCell ref="H17:H31"/>
    <mergeCell ref="A2:H2"/>
    <mergeCell ref="A3:H3"/>
    <mergeCell ref="A5:H5"/>
    <mergeCell ref="H8:H10"/>
    <mergeCell ref="H11:H16"/>
    <mergeCell ref="A4:H4"/>
  </mergeCell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Aukcionui 2</vt:lpstr>
      <vt:lpstr>'Aukcionui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</dc:creator>
  <cp:lastModifiedBy>Neringa</cp:lastModifiedBy>
  <cp:lastPrinted>2019-11-11T06:32:20Z</cp:lastPrinted>
  <dcterms:created xsi:type="dcterms:W3CDTF">2019-09-30T06:21:33Z</dcterms:created>
  <dcterms:modified xsi:type="dcterms:W3CDTF">2019-11-11T06:39:32Z</dcterms:modified>
</cp:coreProperties>
</file>