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rida\Google Drive\AT\AT 2016\17ATn BD rengimo tv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6" i="1" l="1"/>
  <c r="C23" i="1" l="1"/>
  <c r="C24" i="1" s="1"/>
  <c r="A17" i="1"/>
  <c r="A22" i="1"/>
  <c r="A21" i="1"/>
  <c r="A20" i="1"/>
  <c r="A19" i="1"/>
  <c r="A18" i="1"/>
  <c r="A16" i="1"/>
  <c r="A15" i="1"/>
  <c r="A14" i="1"/>
  <c r="A13" i="1"/>
  <c r="C27" i="1" l="1"/>
  <c r="C28" i="1" s="1"/>
  <c r="C29" i="1" s="1"/>
</calcChain>
</file>

<file path=xl/sharedStrings.xml><?xml version="1.0" encoding="utf-8"?>
<sst xmlns="http://schemas.openxmlformats.org/spreadsheetml/2006/main" count="24" uniqueCount="17">
  <si>
    <t>Recenzentas</t>
  </si>
  <si>
    <t>Vardas, Pavardė</t>
  </si>
  <si>
    <t>1.</t>
  </si>
  <si>
    <t>Kvalifikacijos komisijos nariai</t>
  </si>
  <si>
    <t>El.Nr.</t>
  </si>
  <si>
    <t>Vardas Pavardė</t>
  </si>
  <si>
    <t>Įvertinimų vidurkis suapvalintas iki sveiko skaičiaus</t>
  </si>
  <si>
    <t xml:space="preserve">Galutinis įvertinimas </t>
  </si>
  <si>
    <t>Įvertinimas</t>
  </si>
  <si>
    <t xml:space="preserve">Įvertinimų vidurkis </t>
  </si>
  <si>
    <t>Recenzento įvertinimo svertinė dalis</t>
  </si>
  <si>
    <t>Komisijos įvertinimo svertinė dalis</t>
  </si>
  <si>
    <t xml:space="preserve">Galutinis įvertinimų vidurkis </t>
  </si>
  <si>
    <t>BAIGIAMOJO DARBO (PROJEKTO) VERTINIMO SKAIČIUOTĖ</t>
  </si>
  <si>
    <t>KAUNO KOLEGIJA</t>
  </si>
  <si>
    <t>Kvalifikavimo komisijos įvertinimo svertinis koeficientas</t>
  </si>
  <si>
    <r>
      <rPr>
        <sz val="11"/>
        <color theme="1"/>
        <rFont val="Calibri"/>
        <family val="2"/>
        <charset val="204"/>
        <scheme val="minor"/>
      </rPr>
      <t xml:space="preserve">Recenzento įvertinimo svertinis </t>
    </r>
    <r>
      <rPr>
        <sz val="12"/>
        <color theme="1"/>
        <rFont val="Calibri"/>
        <family val="2"/>
        <charset val="204"/>
        <scheme val="minor"/>
      </rPr>
      <t>koeficientas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</si>
</sst>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0" tint="-0.499984740745262"/>
      <name val="Calibri"/>
      <family val="2"/>
      <charset val="186"/>
      <scheme val="minor"/>
    </font>
    <font>
      <sz val="11"/>
      <color theme="0" tint="-0.499984740745262"/>
      <name val="Calibri"/>
      <family val="2"/>
      <charset val="186"/>
      <scheme val="minor"/>
    </font>
    <font>
      <b/>
      <sz val="12"/>
      <color rgb="FF00B0F0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2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5" fillId="3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left"/>
      <protection locked="0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view="pageBreakPreview" zoomScaleNormal="100" zoomScaleSheetLayoutView="100" workbookViewId="0">
      <selection activeCell="M14" sqref="M14"/>
    </sheetView>
  </sheetViews>
  <sheetFormatPr defaultRowHeight="15" x14ac:dyDescent="0.25"/>
  <cols>
    <col min="1" max="1" width="6.140625" customWidth="1"/>
    <col min="2" max="2" width="44.28515625" customWidth="1"/>
    <col min="3" max="3" width="17.140625" customWidth="1"/>
  </cols>
  <sheetData>
    <row r="1" spans="1:3" x14ac:dyDescent="0.25">
      <c r="A1" s="22" t="s">
        <v>14</v>
      </c>
      <c r="B1" s="22"/>
      <c r="C1" s="22"/>
    </row>
    <row r="2" spans="1:3" x14ac:dyDescent="0.25">
      <c r="A2" s="21" t="s">
        <v>13</v>
      </c>
      <c r="B2" s="21"/>
      <c r="C2" s="21"/>
    </row>
    <row r="4" spans="1:3" ht="15.75" x14ac:dyDescent="0.25">
      <c r="A4" s="16" t="s">
        <v>16</v>
      </c>
      <c r="C4" s="18">
        <v>0.1</v>
      </c>
    </row>
    <row r="5" spans="1:3" x14ac:dyDescent="0.25">
      <c r="A5" s="17" t="s">
        <v>15</v>
      </c>
      <c r="C5" s="18">
        <v>0.9</v>
      </c>
    </row>
    <row r="6" spans="1:3" ht="11.25" customHeight="1" x14ac:dyDescent="0.25"/>
    <row r="7" spans="1:3" x14ac:dyDescent="0.25">
      <c r="A7" s="1" t="s">
        <v>0</v>
      </c>
    </row>
    <row r="8" spans="1:3" ht="15.75" thickBot="1" x14ac:dyDescent="0.3">
      <c r="A8" s="23" t="s">
        <v>1</v>
      </c>
      <c r="B8" s="23"/>
      <c r="C8" s="2" t="s">
        <v>8</v>
      </c>
    </row>
    <row r="9" spans="1:3" ht="15.75" thickBot="1" x14ac:dyDescent="0.3">
      <c r="A9" s="3" t="s">
        <v>2</v>
      </c>
      <c r="B9" s="4" t="s">
        <v>1</v>
      </c>
      <c r="C9" s="5"/>
    </row>
    <row r="10" spans="1:3" ht="9" customHeight="1" x14ac:dyDescent="0.25"/>
    <row r="11" spans="1:3" x14ac:dyDescent="0.25">
      <c r="A11" s="1" t="s">
        <v>3</v>
      </c>
    </row>
    <row r="12" spans="1:3" x14ac:dyDescent="0.25">
      <c r="A12" s="6" t="s">
        <v>4</v>
      </c>
      <c r="B12" s="7" t="s">
        <v>1</v>
      </c>
      <c r="C12" s="2" t="s">
        <v>8</v>
      </c>
    </row>
    <row r="13" spans="1:3" x14ac:dyDescent="0.25">
      <c r="A13" s="3" t="str">
        <f>IF(B13&lt;&gt;"","1.","")</f>
        <v>1.</v>
      </c>
      <c r="B13" s="8" t="s">
        <v>5</v>
      </c>
      <c r="C13" s="9"/>
    </row>
    <row r="14" spans="1:3" x14ac:dyDescent="0.25">
      <c r="A14" s="3" t="str">
        <f>IF(B14&lt;&gt;"","2.","")</f>
        <v>2.</v>
      </c>
      <c r="B14" s="10" t="s">
        <v>5</v>
      </c>
      <c r="C14" s="9"/>
    </row>
    <row r="15" spans="1:3" x14ac:dyDescent="0.25">
      <c r="A15" s="3" t="str">
        <f>IF(B15&lt;&gt;"","3.","")</f>
        <v>3.</v>
      </c>
      <c r="B15" s="10" t="s">
        <v>5</v>
      </c>
      <c r="C15" s="9"/>
    </row>
    <row r="16" spans="1:3" x14ac:dyDescent="0.25">
      <c r="A16" s="3" t="str">
        <f>IF(B16&lt;&gt;"","4.","")</f>
        <v>4.</v>
      </c>
      <c r="B16" s="10" t="s">
        <v>5</v>
      </c>
      <c r="C16" s="9"/>
    </row>
    <row r="17" spans="1:3" x14ac:dyDescent="0.25">
      <c r="A17" s="3" t="str">
        <f>IF(B17&lt;&gt;"","5.","")</f>
        <v>5.</v>
      </c>
      <c r="B17" s="10" t="s">
        <v>5</v>
      </c>
      <c r="C17" s="9"/>
    </row>
    <row r="18" spans="1:3" x14ac:dyDescent="0.25">
      <c r="A18" s="3" t="str">
        <f>IF(B18&lt;&gt;"","6.","")</f>
        <v/>
      </c>
      <c r="B18" s="10"/>
      <c r="C18" s="9"/>
    </row>
    <row r="19" spans="1:3" x14ac:dyDescent="0.25">
      <c r="A19" s="3" t="str">
        <f>IF(B19&lt;&gt;"","7.","")</f>
        <v/>
      </c>
      <c r="B19" s="10"/>
      <c r="C19" s="9"/>
    </row>
    <row r="20" spans="1:3" x14ac:dyDescent="0.25">
      <c r="A20" s="3" t="str">
        <f>IF(B20&lt;&gt;"","8.","")</f>
        <v/>
      </c>
      <c r="B20" s="10"/>
      <c r="C20" s="9"/>
    </row>
    <row r="21" spans="1:3" x14ac:dyDescent="0.25">
      <c r="A21" s="3" t="str">
        <f>IF(B21&lt;&gt;"","9.","")</f>
        <v/>
      </c>
      <c r="B21" s="10"/>
      <c r="C21" s="9"/>
    </row>
    <row r="22" spans="1:3" x14ac:dyDescent="0.25">
      <c r="A22" s="3" t="str">
        <f>IF(B22&lt;&gt;"","10.","")</f>
        <v/>
      </c>
      <c r="B22" s="10"/>
      <c r="C22" s="9"/>
    </row>
    <row r="23" spans="1:3" ht="15.75" thickBot="1" x14ac:dyDescent="0.3">
      <c r="B23" s="13" t="s">
        <v>9</v>
      </c>
      <c r="C23" s="11" t="str">
        <f>IF(C13&lt;&gt;"",AVERAGE(C13:C22),"0")</f>
        <v>0</v>
      </c>
    </row>
    <row r="24" spans="1:3" ht="15.75" thickBot="1" x14ac:dyDescent="0.3">
      <c r="A24" s="24" t="s">
        <v>6</v>
      </c>
      <c r="B24" s="25"/>
      <c r="C24" s="15">
        <f>IF(C23&lt;&gt;"",ROUND(C23,0),"")</f>
        <v>0</v>
      </c>
    </row>
    <row r="25" spans="1:3" ht="9" customHeight="1" x14ac:dyDescent="0.25">
      <c r="A25" s="26"/>
      <c r="B25" s="26"/>
    </row>
    <row r="26" spans="1:3" x14ac:dyDescent="0.25">
      <c r="A26" s="27" t="s">
        <v>10</v>
      </c>
      <c r="B26" s="28"/>
      <c r="C26" s="3">
        <f>C9*C4</f>
        <v>0</v>
      </c>
    </row>
    <row r="27" spans="1:3" x14ac:dyDescent="0.25">
      <c r="A27" s="27" t="s">
        <v>11</v>
      </c>
      <c r="B27" s="28"/>
      <c r="C27" s="3">
        <f>C24*C5</f>
        <v>0</v>
      </c>
    </row>
    <row r="28" spans="1:3" ht="15.75" thickBot="1" x14ac:dyDescent="0.3">
      <c r="B28" s="13" t="s">
        <v>12</v>
      </c>
      <c r="C28" s="12">
        <f>SUM(C26:C27)</f>
        <v>0</v>
      </c>
    </row>
    <row r="29" spans="1:3" ht="16.5" thickBot="1" x14ac:dyDescent="0.3">
      <c r="A29" s="19" t="s">
        <v>7</v>
      </c>
      <c r="B29" s="20"/>
      <c r="C29" s="14">
        <f>ROUND(C28,0)</f>
        <v>0</v>
      </c>
    </row>
  </sheetData>
  <sheetProtection password="CF7A" sheet="1" objects="1" scenarios="1"/>
  <mergeCells count="8">
    <mergeCell ref="A29:B29"/>
    <mergeCell ref="A2:C2"/>
    <mergeCell ref="A1:C1"/>
    <mergeCell ref="A8:B8"/>
    <mergeCell ref="A24:B24"/>
    <mergeCell ref="A25:B25"/>
    <mergeCell ref="A26:B26"/>
    <mergeCell ref="A27:B27"/>
  </mergeCells>
  <pageMargins left="1.1811023622047245" right="0.39370078740157483" top="1.9685039370078741" bottom="0.78740157480314965" header="0.78740157480314965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Kauno kolegija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Sigita V.</cp:lastModifiedBy>
  <cp:lastPrinted>2016-11-23T10:02:13Z</cp:lastPrinted>
  <dcterms:created xsi:type="dcterms:W3CDTF">2016-02-21T18:19:20Z</dcterms:created>
  <dcterms:modified xsi:type="dcterms:W3CDTF">2016-11-23T10:02:49Z</dcterms:modified>
</cp:coreProperties>
</file>